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cemaritato/MATLAB-Drive/gambero/Gambero/tbx/Gambero/templates/"/>
    </mc:Choice>
  </mc:AlternateContent>
  <xr:revisionPtr revIDLastSave="0" documentId="13_ncr:1_{94629AE5-C294-034B-9EFE-BA1C2DC3FDBE}" xr6:coauthVersionLast="47" xr6:coauthVersionMax="47" xr10:uidLastSave="{00000000-0000-0000-0000-000000000000}"/>
  <bookViews>
    <workbookView xWindow="0" yWindow="500" windowWidth="28800" windowHeight="16040" activeTab="1" xr2:uid="{BD1E3A47-3BF2-44A6-865F-403E454234D0}"/>
  </bookViews>
  <sheets>
    <sheet name="main" sheetId="2" r:id="rId1"/>
    <sheet name="characteristics" sheetId="3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" i="2" l="1"/>
  <c r="B7" i="2"/>
  <c r="B5" i="2"/>
</calcChain>
</file>

<file path=xl/sharedStrings.xml><?xml version="1.0" encoding="utf-8"?>
<sst xmlns="http://schemas.openxmlformats.org/spreadsheetml/2006/main" count="24" uniqueCount="22">
  <si>
    <t>SOC</t>
  </si>
  <si>
    <t>Main Parameters</t>
  </si>
  <si>
    <t>Maximum charge current</t>
  </si>
  <si>
    <t>Maximum discharge current</t>
  </si>
  <si>
    <t>A</t>
  </si>
  <si>
    <t>Ah</t>
  </si>
  <si>
    <t>V</t>
  </si>
  <si>
    <t>kg</t>
  </si>
  <si>
    <t>value</t>
  </si>
  <si>
    <t>unit</t>
  </si>
  <si>
    <t>Req</t>
  </si>
  <si>
    <t>Voc</t>
  </si>
  <si>
    <t>-</t>
  </si>
  <si>
    <t>ohm</t>
  </si>
  <si>
    <t>Full Name</t>
  </si>
  <si>
    <t>Coulombic efficiency</t>
  </si>
  <si>
    <t>Nominal capacity</t>
  </si>
  <si>
    <t>Nominal voltage</t>
  </si>
  <si>
    <t>Nominal energy</t>
  </si>
  <si>
    <t>kWh</t>
  </si>
  <si>
    <t>Mass</t>
  </si>
  <si>
    <t>INR21700_M50T_NMC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</si>
</sst>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/>
      <right/>
      <top/>
      <bottom style="thin">
        <color theme="6" tint="-0.499984740745262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/>
    <xf numFmtId="2" fontId="0" fillId="0" borderId="0" xfId="0" applyNumberFormat="1"/>
    <xf numFmtId="0" fontId="2" fillId="2" borderId="0" xfId="1" applyAlignment="1">
      <alignment horizontal="center"/>
    </xf>
    <xf numFmtId="0" fontId="2" fillId="2" borderId="1" xfId="1" applyBorder="1" applyAlignment="1">
      <alignment horizontal="center"/>
    </xf>
  </cellXfs>
  <cellStyles count="2">
    <cellStyle name="Colore 6" xfId="1" builtinId="49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0365B-4D23-4474-AD43-9A8F904BA0DE}">
  <dimension ref="A1:C9"/>
  <sheetViews>
    <sheetView workbookViewId="0">
      <selection activeCell="B8" sqref="B8"/>
    </sheetView>
  </sheetViews>
  <sheetFormatPr baseColWidth="10" defaultColWidth="8.83203125" defaultRowHeight="15" x14ac:dyDescent="0.2"/>
  <cols>
    <col min="1" max="1" width="35.6640625" customWidth="1"/>
    <col min="2" max="2" width="26.33203125" customWidth="1"/>
  </cols>
  <sheetData>
    <row r="1" spans="1:3" x14ac:dyDescent="0.2">
      <c r="A1" s="1" t="s">
        <v>1</v>
      </c>
      <c r="B1" t="s">
        <v>8</v>
      </c>
      <c r="C1" t="s">
        <v>9</v>
      </c>
    </row>
    <row r="2" spans="1:3" x14ac:dyDescent="0.2">
      <c r="A2" t="s">
        <v>14</v>
      </c>
      <c r="B2" t="s">
        <v>21</v>
      </c>
    </row>
    <row r="3" spans="1:3" x14ac:dyDescent="0.2">
      <c r="A3" t="s">
        <v>16</v>
      </c>
      <c r="B3">
        <v>4.8768588821341501</v>
      </c>
      <c r="C3" t="s">
        <v>5</v>
      </c>
    </row>
    <row r="4" spans="1:3" x14ac:dyDescent="0.2">
      <c r="A4" t="s">
        <v>17</v>
      </c>
      <c r="B4">
        <v>4.2</v>
      </c>
      <c r="C4" t="s">
        <v>6</v>
      </c>
    </row>
    <row r="5" spans="1:3" x14ac:dyDescent="0.2">
      <c r="A5" t="s">
        <v>18</v>
      </c>
      <c r="B5" s="4">
        <f>B4*B3/1000</f>
        <v>2.0482807304963428E-2</v>
      </c>
      <c r="C5" t="s">
        <v>19</v>
      </c>
    </row>
    <row r="6" spans="1:3" x14ac:dyDescent="0.2">
      <c r="A6" t="s">
        <v>20</v>
      </c>
      <c r="B6">
        <v>10</v>
      </c>
      <c r="C6" t="s">
        <v>7</v>
      </c>
    </row>
    <row r="7" spans="1:3" x14ac:dyDescent="0.2">
      <c r="A7" t="s">
        <v>2</v>
      </c>
      <c r="B7">
        <f>B3*10</f>
        <v>48.768588821341503</v>
      </c>
      <c r="C7" t="s">
        <v>4</v>
      </c>
    </row>
    <row r="8" spans="1:3" x14ac:dyDescent="0.2">
      <c r="A8" t="s">
        <v>3</v>
      </c>
      <c r="B8">
        <f>10*B3</f>
        <v>48.768588821341503</v>
      </c>
      <c r="C8" t="s">
        <v>4</v>
      </c>
    </row>
    <row r="9" spans="1:3" x14ac:dyDescent="0.2">
      <c r="A9" t="s">
        <v>15</v>
      </c>
      <c r="B9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C9A65-7746-4B40-A9B7-6E897B866077}">
  <dimension ref="A1:C23"/>
  <sheetViews>
    <sheetView tabSelected="1" workbookViewId="0">
      <selection activeCell="B3" sqref="B3:B13"/>
    </sheetView>
  </sheetViews>
  <sheetFormatPr baseColWidth="10" defaultColWidth="8.83203125" defaultRowHeight="15" x14ac:dyDescent="0.2"/>
  <cols>
    <col min="2" max="2" width="15.83203125" customWidth="1"/>
    <col min="3" max="3" width="15.1640625" customWidth="1"/>
  </cols>
  <sheetData>
    <row r="1" spans="1:3" x14ac:dyDescent="0.2">
      <c r="A1" s="6" t="s">
        <v>0</v>
      </c>
      <c r="B1" s="6" t="s">
        <v>10</v>
      </c>
      <c r="C1" s="6" t="s">
        <v>11</v>
      </c>
    </row>
    <row r="2" spans="1:3" x14ac:dyDescent="0.2">
      <c r="A2" s="7" t="s">
        <v>12</v>
      </c>
      <c r="B2" s="7" t="s">
        <v>13</v>
      </c>
      <c r="C2" s="7" t="s">
        <v>6</v>
      </c>
    </row>
    <row r="3" spans="1:3" x14ac:dyDescent="0.2">
      <c r="A3">
        <v>0</v>
      </c>
      <c r="B3" s="5">
        <v>3.5255392881679497E-2</v>
      </c>
      <c r="C3" s="5">
        <v>2.6332367138302799</v>
      </c>
    </row>
    <row r="4" spans="1:3" x14ac:dyDescent="0.2">
      <c r="A4">
        <v>0.1</v>
      </c>
      <c r="B4" s="5">
        <v>3.1302218419880699E-2</v>
      </c>
      <c r="C4" s="5">
        <v>3.30865603574733</v>
      </c>
    </row>
    <row r="5" spans="1:3" x14ac:dyDescent="0.2">
      <c r="A5">
        <v>0.2</v>
      </c>
      <c r="B5" s="5">
        <v>2.6087659897696101E-2</v>
      </c>
      <c r="C5" s="5">
        <v>3.4434776549717001</v>
      </c>
    </row>
    <row r="6" spans="1:3" x14ac:dyDescent="0.2">
      <c r="A6">
        <v>0.3</v>
      </c>
      <c r="B6" s="5">
        <v>2.5961255020124099E-2</v>
      </c>
      <c r="C6" s="5">
        <v>3.5450832125105798</v>
      </c>
    </row>
    <row r="7" spans="1:3" x14ac:dyDescent="0.2">
      <c r="A7">
        <v>0.4</v>
      </c>
      <c r="B7" s="5">
        <v>2.5556600303995501E-2</v>
      </c>
      <c r="C7" s="5">
        <v>3.6285545695009001</v>
      </c>
    </row>
    <row r="8" spans="1:3" x14ac:dyDescent="0.2">
      <c r="A8">
        <v>0.5</v>
      </c>
      <c r="B8" s="5">
        <v>2.5370256410595201E-2</v>
      </c>
      <c r="C8" s="5">
        <v>3.6974575516049399</v>
      </c>
    </row>
    <row r="9" spans="1:3" x14ac:dyDescent="0.2">
      <c r="A9">
        <v>0.6</v>
      </c>
      <c r="B9" s="5">
        <v>2.53948317143473E-2</v>
      </c>
      <c r="C9" s="5">
        <v>3.7992020346728199</v>
      </c>
    </row>
    <row r="10" spans="1:3" x14ac:dyDescent="0.2">
      <c r="A10">
        <v>0.7</v>
      </c>
      <c r="B10" s="5">
        <v>2.6566097788397601E-2</v>
      </c>
      <c r="C10" s="5">
        <v>3.9016070747198501</v>
      </c>
    </row>
    <row r="11" spans="1:3" x14ac:dyDescent="0.2">
      <c r="A11">
        <v>0.8</v>
      </c>
      <c r="B11" s="5">
        <v>2.3556719947055701E-2</v>
      </c>
      <c r="C11" s="5">
        <v>3.9978154991730399</v>
      </c>
    </row>
    <row r="12" spans="1:3" x14ac:dyDescent="0.2">
      <c r="A12">
        <v>0.9</v>
      </c>
      <c r="B12" s="5">
        <v>5.03655037894781E-2</v>
      </c>
      <c r="C12" s="5">
        <v>4.1027618499879699</v>
      </c>
    </row>
    <row r="13" spans="1:3" x14ac:dyDescent="0.2">
      <c r="A13">
        <v>1</v>
      </c>
      <c r="B13" s="5">
        <v>5.32598761823872E-2</v>
      </c>
      <c r="C13" s="5">
        <v>4.1993851058992497</v>
      </c>
    </row>
    <row r="14" spans="1:3" x14ac:dyDescent="0.2">
      <c r="B14" s="5"/>
      <c r="C14" s="4"/>
    </row>
    <row r="15" spans="1:3" x14ac:dyDescent="0.2">
      <c r="B15" s="5"/>
      <c r="C15" s="4"/>
    </row>
    <row r="16" spans="1:3" x14ac:dyDescent="0.2">
      <c r="B16" s="5"/>
      <c r="C16" s="4"/>
    </row>
    <row r="17" spans="1:3" x14ac:dyDescent="0.2">
      <c r="B17" s="5"/>
      <c r="C17" s="4"/>
    </row>
    <row r="18" spans="1:3" x14ac:dyDescent="0.2">
      <c r="B18" s="5"/>
      <c r="C18" s="4"/>
    </row>
    <row r="19" spans="1:3" x14ac:dyDescent="0.2">
      <c r="B19" s="5"/>
      <c r="C19" s="4"/>
    </row>
    <row r="20" spans="1:3" x14ac:dyDescent="0.2">
      <c r="B20" s="5"/>
      <c r="C20" s="4"/>
    </row>
    <row r="21" spans="1:3" x14ac:dyDescent="0.2">
      <c r="B21" s="5"/>
      <c r="C21" s="4"/>
    </row>
    <row r="22" spans="1:3" x14ac:dyDescent="0.2">
      <c r="A22" s="2"/>
      <c r="B22" s="3"/>
      <c r="C22" s="2"/>
    </row>
    <row r="23" spans="1:3" x14ac:dyDescent="0.2">
      <c r="A23" s="2"/>
      <c r="B23" s="3"/>
      <c r="C23" s="2"/>
    </row>
  </sheetData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60B5C862B43D4786F530ED968C04F3" ma:contentTypeVersion="12" ma:contentTypeDescription="Creare un nuovo documento." ma:contentTypeScope="" ma:versionID="40133ded9e8153998c8ff989b69e7dce">
  <xsd:schema xmlns:xsd="http://www.w3.org/2001/XMLSchema" xmlns:xs="http://www.w3.org/2001/XMLSchema" xmlns:p="http://schemas.microsoft.com/office/2006/metadata/properties" xmlns:ns2="021cfcc3-dd83-488f-8961-98d9de35894b" xmlns:ns3="208bc911-8eb3-4e41-ba31-32930cb470a1" targetNamespace="http://schemas.microsoft.com/office/2006/metadata/properties" ma:root="true" ma:fieldsID="a0ecc1d58e9d4cd004f7c04110eaa348" ns2:_="" ns3:_="">
    <xsd:import namespace="021cfcc3-dd83-488f-8961-98d9de35894b"/>
    <xsd:import namespace="208bc911-8eb3-4e41-ba31-32930cb470a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cfcc3-dd83-488f-8961-98d9de35894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8bc911-8eb3-4e41-ba31-32930cb4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8bc911-8eb3-4e41-ba31-32930cb470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E54B9E2-5C2E-4470-97CB-ED47E624E623}"/>
</file>

<file path=customXml/itemProps2.xml><?xml version="1.0" encoding="utf-8"?>
<ds:datastoreItem xmlns:ds="http://schemas.openxmlformats.org/officeDocument/2006/customXml" ds:itemID="{21F8F511-3393-4753-A919-7F052247715B}"/>
</file>

<file path=customXml/itemProps3.xml><?xml version="1.0" encoding="utf-8"?>
<ds:datastoreItem xmlns:ds="http://schemas.openxmlformats.org/officeDocument/2006/customXml" ds:itemID="{B1687CA6-B1BF-4F1F-8911-662811EB97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main</vt:lpstr>
      <vt:lpstr>characteristics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federico.miretti</dc:creator>
  <cp:keywords/>
  <dc:description/>
  <cp:lastModifiedBy>Federico  Miretti</cp:lastModifiedBy>
  <dcterms:created xsi:type="dcterms:W3CDTF">2020-09-04T14:39:48Z</dcterms:created>
  <dcterms:modified xsi:type="dcterms:W3CDTF">2023-12-03T14:02:54Z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0x010100CC60B5C862B43D4786F530ED968C04F3</vt:lpwstr>
  </property>
</Properties>
</file>